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0"/>
  <workbookPr filterPrivacy="1" defaultThemeVersion="124226"/>
  <xr:revisionPtr revIDLastSave="41" documentId="8_{90181DB9-815E-4925-B672-9CE483410720}" xr6:coauthVersionLast="47" xr6:coauthVersionMax="47" xr10:uidLastSave="{A734C8BF-E63A-43BC-B337-0BD95AD8807E}"/>
  <bookViews>
    <workbookView xWindow="-120" yWindow="-120" windowWidth="29040" windowHeight="17520" xr2:uid="{00000000-000D-0000-FFFF-FFFF00000000}"/>
  </bookViews>
  <sheets>
    <sheet name="Arkusz1" sheetId="1" r:id="rId1"/>
  </sheets>
  <definedNames>
    <definedName name="_xlnm.Print_Area" localSheetId="0">Arkusz1!$A$1:$M$67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4" i="1" l="1"/>
  <c r="E23" i="1"/>
  <c r="E22" i="1"/>
  <c r="E21" i="1"/>
  <c r="E35" i="1"/>
  <c r="I35" i="1" s="1"/>
  <c r="E34" i="1"/>
  <c r="E33" i="1"/>
  <c r="I33" i="1" s="1"/>
  <c r="E32" i="1"/>
  <c r="I32" i="1" s="1"/>
  <c r="I23" i="1"/>
  <c r="E20" i="1"/>
  <c r="E19" i="1"/>
  <c r="I34" i="1"/>
  <c r="E31" i="1"/>
  <c r="I31" i="1" s="1"/>
  <c r="I30" i="1"/>
  <c r="G30" i="1"/>
  <c r="I29" i="1"/>
  <c r="G29" i="1"/>
  <c r="I21" i="1"/>
  <c r="I20" i="1"/>
  <c r="G19" i="1"/>
  <c r="I18" i="1"/>
  <c r="G18" i="1"/>
  <c r="G22" i="1" l="1"/>
  <c r="I22" i="1"/>
  <c r="I19" i="1"/>
  <c r="G23" i="1"/>
  <c r="G33" i="1"/>
  <c r="I36" i="1"/>
  <c r="G32" i="1"/>
  <c r="G31" i="1"/>
  <c r="G34" i="1"/>
  <c r="G35" i="1"/>
  <c r="G20" i="1"/>
  <c r="G21" i="1"/>
  <c r="G17" i="1"/>
  <c r="I17" i="1"/>
  <c r="I25" i="1" l="1"/>
</calcChain>
</file>

<file path=xl/sharedStrings.xml><?xml version="1.0" encoding="utf-8"?>
<sst xmlns="http://schemas.openxmlformats.org/spreadsheetml/2006/main" count="109" uniqueCount="75">
  <si>
    <t>Załącznik nr 1 do Zapytania: Formularz oferty</t>
  </si>
  <si>
    <r>
      <t xml:space="preserve">należy </t>
    </r>
    <r>
      <rPr>
        <b/>
        <i/>
        <sz val="11"/>
        <color rgb="FFFF0000"/>
        <rFont val="Calibri"/>
        <family val="2"/>
        <charset val="238"/>
        <scheme val="minor"/>
      </rPr>
      <t>uzupełnić elektronicznie</t>
    </r>
    <r>
      <rPr>
        <i/>
        <sz val="11"/>
        <color rgb="FFFF0000"/>
        <rFont val="Calibri"/>
        <family val="2"/>
        <charset val="238"/>
        <scheme val="minor"/>
      </rPr>
      <t xml:space="preserve">, wydrukować i podpisać, a następnie </t>
    </r>
    <r>
      <rPr>
        <b/>
        <i/>
        <sz val="11"/>
        <color rgb="FFFF0000"/>
        <rFont val="Calibri"/>
        <family val="2"/>
        <charset val="238"/>
        <scheme val="minor"/>
      </rPr>
      <t>zeskanować do jednego pliku PDF</t>
    </r>
    <r>
      <rPr>
        <i/>
        <sz val="11"/>
        <color rgb="FFFF0000"/>
        <rFont val="Calibri"/>
        <family val="2"/>
        <charset val="238"/>
        <scheme val="minor"/>
      </rPr>
      <t xml:space="preserve"> [lub </t>
    </r>
    <r>
      <rPr>
        <b/>
        <i/>
        <sz val="11"/>
        <color rgb="FFFF0000"/>
        <rFont val="Calibri"/>
        <family val="2"/>
        <charset val="238"/>
        <scheme val="minor"/>
      </rPr>
      <t>zapisać do PDF i złożyć podpis elektroniczny</t>
    </r>
    <r>
      <rPr>
        <i/>
        <sz val="11"/>
        <color rgb="FFFF0000"/>
        <rFont val="Calibri"/>
        <family val="2"/>
        <charset val="238"/>
        <scheme val="minor"/>
      </rPr>
      <t>]</t>
    </r>
  </si>
  <si>
    <t>Formularz oferty</t>
  </si>
  <si>
    <t>Nazwa Wykonawcy</t>
  </si>
  <si>
    <t>Tel.</t>
  </si>
  <si>
    <t>Adres firmy:</t>
  </si>
  <si>
    <t>NIP</t>
  </si>
  <si>
    <t>e-mail</t>
  </si>
  <si>
    <t>REGON</t>
  </si>
  <si>
    <r>
      <t>1. Składam ofertę  za łączną cenę: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 xml:space="preserve">…………… PLN brutto </t>
    </r>
    <r>
      <rPr>
        <sz val="11"/>
        <color theme="1"/>
        <rFont val="Calibri"/>
        <family val="2"/>
        <charset val="238"/>
        <scheme val="minor"/>
      </rPr>
      <t>(słownie …………………………..……..), zgodnie z poniższą kalkulacją:</t>
    </r>
  </si>
  <si>
    <t xml:space="preserve">Szacunkowa kalkulacja dla zakładanej w dniu ogłoszenia liczby uczestników. Liczba noclegów i posiłków może ulec zmianie. </t>
  </si>
  <si>
    <t>Część zamówienia # 1</t>
  </si>
  <si>
    <t>Przedmiot zamówienia zgodny z Zapytaniem</t>
  </si>
  <si>
    <t>Jednostka</t>
  </si>
  <si>
    <t>Liczba jednostek</t>
  </si>
  <si>
    <t>Koszt jednostkowy netto</t>
  </si>
  <si>
    <t>Koszt łączny netto</t>
  </si>
  <si>
    <t>Koszt jednostkowy brutto</t>
  </si>
  <si>
    <t>Koszt łączny brutto</t>
  </si>
  <si>
    <t>w PLN</t>
  </si>
  <si>
    <t>1.1</t>
  </si>
  <si>
    <t>Sala na 50 osób</t>
  </si>
  <si>
    <t>dzień</t>
  </si>
  <si>
    <t>1.2</t>
  </si>
  <si>
    <t>Sala na 25 osób</t>
  </si>
  <si>
    <t>1.3</t>
  </si>
  <si>
    <t>Nocleg ze śniadaniem w pokoju jednoosobowym</t>
  </si>
  <si>
    <t>pokój/noc</t>
  </si>
  <si>
    <t>1.4</t>
  </si>
  <si>
    <t>Nocleg 2 osób ze śniadaniem w pokoju dwuosobowym</t>
  </si>
  <si>
    <t>1.5</t>
  </si>
  <si>
    <t>Obiad</t>
  </si>
  <si>
    <t>osoba/dzień</t>
  </si>
  <si>
    <t>1.6</t>
  </si>
  <si>
    <t>Obiad w plenerze</t>
  </si>
  <si>
    <t>1.7</t>
  </si>
  <si>
    <t>Kolacja</t>
  </si>
  <si>
    <t>1.8</t>
  </si>
  <si>
    <t>Kolacja w plenerze</t>
  </si>
  <si>
    <t>Razem</t>
  </si>
  <si>
    <t>Część zamówienia # 2</t>
  </si>
  <si>
    <t>2.1</t>
  </si>
  <si>
    <t>2.2</t>
  </si>
  <si>
    <t>2.3</t>
  </si>
  <si>
    <t>2.4</t>
  </si>
  <si>
    <t>2.5</t>
  </si>
  <si>
    <t>2.6</t>
  </si>
  <si>
    <t>Przerwa kawowa</t>
  </si>
  <si>
    <t>2.7</t>
  </si>
  <si>
    <t>OŚWIADCZENIE</t>
  </si>
  <si>
    <t xml:space="preserve">Przystępując do prowadzonego przez Fundację Rozwoju Społeczeństwa Informacyjnego postępowania o udzielenie zamówienia nr FRSI/BdW-NP/1/2024 oświadczam, że: </t>
  </si>
  <si>
    <t>1. W "cenie brutto" uwzględniono wszystkie koszty, jakie poniesie Wykonawca z tytułu należytego oraz zgodnego z umową i obowiązującymi przepisami wykonania przedmiotu zamówienia oraz wszelkie zobowiązania publiczno-prawne, wynikające z oferty;</t>
  </si>
  <si>
    <t>2. Posiadam niezbędną wiedzę oraz dysponuję adekwatnym do zamówienia potencjałem osobowym i technicznym, umożliwiającym przeprowadzenie wszystkich elementów zamówienia; znajduję się w sytuacji ekonomicznej i finansowej zapewniającej wykonanie zamówienia;</t>
  </si>
  <si>
    <t>3. Zapoznałam/em się z treścią Zapytania  wraz z załącznikami oraz akceptuję bez zastrzeżeń jego warunki, w tym wzór umowy, stanowiący Załącznik 2 do Zapytania;</t>
  </si>
  <si>
    <t xml:space="preserve">4.Nie zalegam z opłacaniem podatków, opłat oraz składek na ubezpieczenie zdrowotne i społeczne lub posiadam zaświadczenie, że uzyskałam/em przewidziane prawem zwolnienie, odroczenie lub rozłożenie na raty zaległych płatności lub wstrzymanie w całości wykonania decyzji właściwego organu; </t>
  </si>
  <si>
    <t xml:space="preserve">5. Wykonawca nie jest powiązany osobowo lub kapitałowo z Zamawiającym, przy czym przez powiązania osobowe lub kapitałowe rozumie się wzajemne powiązania pomiędzy Zamawiającym (lub osobami upoważnionymi do zaciągania zobowiązań w imieniu Zamawiającego lub osobami wykonującymi w imieniu Zamawiającego czynności związane z przygotowaniem i przeprowadzeniem procedury wyboru Wykonawcy) a Wykonawcą, polegające w szczególności na:
</t>
  </si>
  <si>
    <t>a) uczestniczeniu w spółce jako wspólnik spółki cywilnej lub spółki osobowej;</t>
  </si>
  <si>
    <t>b) posiadaniu co najmniej 10% udziałów lub akcji;</t>
  </si>
  <si>
    <t>c) pełnieniu funkcji członka organu nadzorczego lub zarządzającego, prokurenta, pełnomocnika;</t>
  </si>
  <si>
    <t xml:space="preserve">d) pozostawaniu w związku małżeńskim, w stosunku pokrewieństwa lub powinowactwa w linii prostej (rodzice, dzieci, wnuki, teściowie, zięć, synowa), w stosunku pokrewieństwa lub powinowactwa w linii bocznej do drugiego stopnia (rodzeństwo, krewni małżonka/i) lub pozostawania w stosunku przysposobienia, opieki lub kurateli. </t>
  </si>
  <si>
    <t xml:space="preserve">6. Wykonawca oraz osoby wchodzące w skład zarządu Wykonawcy nie zostali prawomocnie skazani za przestępstwo popełnione w związku z postępowaniem o udzielenie zamówienia publicznego, przestępstwo przeciwko prawom osób wykonujących pracę zarobkową, przestępstwo przekupstwa, przestępstwo przeciwko obrotowi gospodarczemu lub inne przestępstwo popełnione w celu osiągnięcia korzyści majątkowych, a także za przestępstwo skarbowe lub przestępstwo udziału w zorganizowanej grupie albo związku mającym na celu popełnienie przestępstwa lub przestępstwa skarbowego </t>
  </si>
  <si>
    <t>7. Nie zatrudniam osób poniżej 18 roku życia a jeśli zatrudniamy to zgodnie z przepisami obowiązującymi w Polsce;</t>
  </si>
  <si>
    <t>8. Nie podlegam sankcjom USA ani UE;</t>
  </si>
  <si>
    <t>9. Gwarantuję wykonanie niniejszego zamówienia zgodnie z opisem przedmiotu zamówienia zawartym w Zapytaniu.</t>
  </si>
  <si>
    <r>
      <t>ZAŁĄCZNIKAMI DO NINIEJSZEJ OFERTY SĄ:</t>
    </r>
    <r>
      <rPr>
        <sz val="12"/>
        <color rgb="FF000000"/>
        <rFont val="Calibri"/>
        <family val="2"/>
        <charset val="238"/>
        <scheme val="minor"/>
      </rPr>
      <t xml:space="preserve"> </t>
    </r>
    <r>
      <rPr>
        <sz val="10"/>
        <color rgb="FF000000"/>
        <rFont val="Calibri"/>
        <family val="2"/>
        <charset val="238"/>
        <scheme val="minor"/>
      </rPr>
      <t>(np. KRS, CEIDG, pełnomocnictwo)</t>
    </r>
  </si>
  <si>
    <r>
      <t>1)</t>
    </r>
    <r>
      <rPr>
        <sz val="7"/>
        <color rgb="FF000000"/>
        <rFont val="Times New Roman"/>
        <family val="1"/>
        <charset val="238"/>
      </rPr>
      <t>    </t>
    </r>
  </si>
  <si>
    <r>
      <t>2)</t>
    </r>
    <r>
      <rPr>
        <sz val="7"/>
        <color rgb="FF000000"/>
        <rFont val="Times New Roman"/>
        <family val="1"/>
        <charset val="238"/>
      </rPr>
      <t xml:space="preserve">     </t>
    </r>
  </si>
  <si>
    <r>
      <t>3)</t>
    </r>
    <r>
      <rPr>
        <sz val="7"/>
        <color rgb="FF000000"/>
        <rFont val="Times New Roman"/>
        <family val="1"/>
        <charset val="238"/>
      </rPr>
      <t xml:space="preserve">     </t>
    </r>
  </si>
  <si>
    <r>
      <t>OSOBA UPRAWNIONA DO KONTAKTÓW Z ZAMAWIAJĄCYM:</t>
    </r>
    <r>
      <rPr>
        <sz val="12"/>
        <color theme="1"/>
        <rFont val="Calibri"/>
        <family val="2"/>
        <charset val="238"/>
        <scheme val="minor"/>
      </rPr>
      <t xml:space="preserve"> </t>
    </r>
  </si>
  <si>
    <t>Imię i Nazwisko:</t>
  </si>
  <si>
    <t>e-mail:</t>
  </si>
  <si>
    <t xml:space="preserve">…………………………………………...; </t>
  </si>
  <si>
    <t>(miejscowość, data)</t>
  </si>
  <si>
    <t>……………………………………………………………………………</t>
  </si>
  <si>
    <r>
      <t>(</t>
    </r>
    <r>
      <rPr>
        <b/>
        <i/>
        <sz val="10"/>
        <color rgb="FF000000"/>
        <rFont val="Calibri"/>
        <family val="2"/>
        <charset val="238"/>
        <scheme val="minor"/>
      </rPr>
      <t>imię i nazwisko</t>
    </r>
    <r>
      <rPr>
        <i/>
        <sz val="10"/>
        <color rgb="FF000000"/>
        <rFont val="Calibri"/>
        <family val="2"/>
        <charset val="238"/>
        <scheme val="minor"/>
      </rPr>
      <t xml:space="preserve"> oraz </t>
    </r>
    <r>
      <rPr>
        <b/>
        <i/>
        <sz val="10"/>
        <color rgb="FF000000"/>
        <rFont val="Calibri"/>
        <family val="2"/>
        <charset val="238"/>
        <scheme val="minor"/>
      </rPr>
      <t>podpis</t>
    </r>
    <r>
      <rPr>
        <i/>
        <sz val="10"/>
        <color rgb="FF000000"/>
        <rFont val="Calibri"/>
        <family val="2"/>
        <charset val="238"/>
        <scheme val="minor"/>
      </rPr>
      <t xml:space="preserve"> [lub kwalifikowany podpis elektroniczny lub podpis przy użyciu profilu zaufanego] upoważnionego przedstawiciela Wykonawcy)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</si>
</sst>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rgb="FF000000"/>
      <name val="Quattrocento Sans"/>
      <family val="2"/>
    </font>
    <font>
      <sz val="7"/>
      <color rgb="FF000000"/>
      <name val="Times New Roman"/>
      <family val="1"/>
      <charset val="238"/>
    </font>
    <font>
      <i/>
      <sz val="10"/>
      <color rgb="FF000000"/>
      <name val="Calibri"/>
      <family val="2"/>
      <charset val="238"/>
      <scheme val="minor"/>
    </font>
    <font>
      <b/>
      <i/>
      <sz val="10"/>
      <color rgb="FF000000"/>
      <name val="Calibri"/>
      <family val="2"/>
      <charset val="238"/>
      <scheme val="minor"/>
    </font>
    <font>
      <i/>
      <sz val="11"/>
      <color rgb="FFFF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i/>
      <sz val="11"/>
      <color rgb="FFFF0000"/>
      <name val="Calibri"/>
      <family val="2"/>
      <charset val="238"/>
      <scheme val="minor"/>
    </font>
    <font>
      <b/>
      <sz val="10"/>
      <color rgb="FF000000"/>
      <name val="Verdana"/>
      <family val="2"/>
      <charset val="238"/>
    </font>
    <font>
      <b/>
      <sz val="11"/>
      <color rgb="FF00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</fills>
  <borders count="4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thin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thin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rgb="FF0000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rgb="FF000000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4" fillId="2" borderId="1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2" fillId="0" borderId="0" xfId="0" applyFont="1"/>
    <xf numFmtId="0" fontId="3" fillId="0" borderId="19" xfId="0" applyFont="1" applyBorder="1" applyAlignment="1">
      <alignment vertical="center" wrapText="1"/>
    </xf>
    <xf numFmtId="0" fontId="0" fillId="0" borderId="19" xfId="0" applyBorder="1"/>
    <xf numFmtId="0" fontId="4" fillId="0" borderId="1" xfId="0" applyFont="1" applyBorder="1" applyAlignment="1">
      <alignment vertical="center" wrapText="1"/>
    </xf>
    <xf numFmtId="0" fontId="9" fillId="0" borderId="0" xfId="0" applyFont="1" applyAlignment="1">
      <alignment vertical="center"/>
    </xf>
    <xf numFmtId="164" fontId="2" fillId="0" borderId="0" xfId="0" applyNumberFormat="1" applyFont="1"/>
    <xf numFmtId="2" fontId="0" fillId="0" borderId="0" xfId="0" applyNumberFormat="1"/>
    <xf numFmtId="0" fontId="3" fillId="0" borderId="0" xfId="0" applyFont="1"/>
    <xf numFmtId="0" fontId="8" fillId="0" borderId="7" xfId="0" applyFont="1" applyBorder="1" applyAlignment="1">
      <alignment horizontal="center" vertical="center" wrapText="1"/>
    </xf>
    <xf numFmtId="4" fontId="7" fillId="0" borderId="20" xfId="0" applyNumberFormat="1" applyFont="1" applyBorder="1" applyAlignment="1">
      <alignment horizontal="center" vertical="center" wrapText="1"/>
    </xf>
    <xf numFmtId="4" fontId="8" fillId="0" borderId="21" xfId="0" applyNumberFormat="1" applyFont="1" applyBorder="1" applyAlignment="1">
      <alignment horizontal="center" vertical="center" wrapText="1"/>
    </xf>
    <xf numFmtId="4" fontId="7" fillId="0" borderId="23" xfId="0" applyNumberFormat="1" applyFont="1" applyBorder="1" applyAlignment="1">
      <alignment horizontal="center" vertical="center" wrapText="1"/>
    </xf>
    <xf numFmtId="4" fontId="8" fillId="0" borderId="24" xfId="0" applyNumberFormat="1" applyFont="1" applyBorder="1" applyAlignment="1">
      <alignment horizontal="center" vertical="center" wrapText="1"/>
    </xf>
    <xf numFmtId="164" fontId="2" fillId="0" borderId="25" xfId="0" applyNumberFormat="1" applyFont="1" applyBorder="1"/>
    <xf numFmtId="0" fontId="7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left" vertical="center" wrapText="1"/>
    </xf>
    <xf numFmtId="4" fontId="7" fillId="0" borderId="26" xfId="0" applyNumberFormat="1" applyFont="1" applyBorder="1" applyAlignment="1">
      <alignment horizontal="center" vertical="center" wrapText="1"/>
    </xf>
    <xf numFmtId="49" fontId="0" fillId="0" borderId="27" xfId="0" applyNumberFormat="1" applyBorder="1" applyAlignment="1">
      <alignment horizontal="center" vertical="center"/>
    </xf>
    <xf numFmtId="49" fontId="0" fillId="0" borderId="28" xfId="0" applyNumberFormat="1" applyBorder="1" applyAlignment="1">
      <alignment horizontal="center" vertical="center"/>
    </xf>
    <xf numFmtId="4" fontId="8" fillId="0" borderId="29" xfId="0" applyNumberFormat="1" applyFont="1" applyBorder="1" applyAlignment="1">
      <alignment horizontal="center" vertical="center" wrapText="1"/>
    </xf>
    <xf numFmtId="4" fontId="8" fillId="0" borderId="30" xfId="0" applyNumberFormat="1" applyFont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3" fillId="0" borderId="0" xfId="0" applyFont="1" applyAlignment="1">
      <alignment horizontal="left" wrapText="1"/>
    </xf>
    <xf numFmtId="0" fontId="4" fillId="0" borderId="1" xfId="0" applyFont="1" applyBorder="1" applyAlignment="1">
      <alignment horizontal="center" vertical="center" wrapText="1"/>
    </xf>
    <xf numFmtId="0" fontId="17" fillId="0" borderId="0" xfId="0" applyFont="1" applyAlignment="1">
      <alignment horizontal="left" vertical="center" wrapText="1"/>
    </xf>
    <xf numFmtId="0" fontId="16" fillId="0" borderId="0" xfId="0" applyFont="1" applyAlignment="1">
      <alignment horizontal="center" vertical="center"/>
    </xf>
    <xf numFmtId="0" fontId="8" fillId="2" borderId="8" xfId="0" applyFont="1" applyFill="1" applyBorder="1" applyAlignment="1">
      <alignment horizontal="center" vertical="center" wrapText="1"/>
    </xf>
    <xf numFmtId="0" fontId="8" fillId="2" borderId="31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4" fillId="0" borderId="5" xfId="0" applyFont="1" applyBorder="1" applyAlignment="1">
      <alignment horizontal="center" vertical="top"/>
    </xf>
    <xf numFmtId="0" fontId="14" fillId="0" borderId="0" xfId="0" applyFont="1" applyAlignment="1">
      <alignment horizontal="center" vertical="top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18" fillId="0" borderId="2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3" fillId="0" borderId="16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7" fillId="0" borderId="32" xfId="0" applyFont="1" applyBorder="1" applyAlignment="1">
      <alignment horizontal="center" vertical="center" wrapText="1"/>
    </xf>
    <xf numFmtId="4" fontId="7" fillId="0" borderId="32" xfId="0" applyNumberFormat="1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4" fontId="7" fillId="0" borderId="33" xfId="0" applyNumberFormat="1" applyFont="1" applyBorder="1" applyAlignment="1">
      <alignment horizontal="center" vertical="center" wrapText="1"/>
    </xf>
    <xf numFmtId="49" fontId="0" fillId="0" borderId="34" xfId="0" applyNumberFormat="1" applyBorder="1" applyAlignment="1">
      <alignment horizontal="center" vertical="center"/>
    </xf>
    <xf numFmtId="0" fontId="7" fillId="0" borderId="35" xfId="0" applyFont="1" applyBorder="1" applyAlignment="1">
      <alignment horizontal="center" vertical="center" wrapText="1"/>
    </xf>
    <xf numFmtId="4" fontId="7" fillId="0" borderId="35" xfId="0" applyNumberFormat="1" applyFont="1" applyBorder="1" applyAlignment="1">
      <alignment horizontal="center" vertical="center" wrapText="1"/>
    </xf>
    <xf numFmtId="4" fontId="8" fillId="0" borderId="36" xfId="0" applyNumberFormat="1" applyFont="1" applyBorder="1" applyAlignment="1">
      <alignment horizontal="center" vertical="center" wrapText="1"/>
    </xf>
    <xf numFmtId="49" fontId="0" fillId="0" borderId="37" xfId="0" applyNumberFormat="1" applyBorder="1" applyAlignment="1">
      <alignment horizontal="center" vertical="center"/>
    </xf>
    <xf numFmtId="4" fontId="8" fillId="0" borderId="38" xfId="0" applyNumberFormat="1" applyFont="1" applyBorder="1" applyAlignment="1">
      <alignment horizontal="center" vertical="center" wrapText="1"/>
    </xf>
    <xf numFmtId="49" fontId="0" fillId="0" borderId="39" xfId="0" applyNumberFormat="1" applyBorder="1" applyAlignment="1">
      <alignment horizontal="center" vertical="center"/>
    </xf>
    <xf numFmtId="0" fontId="7" fillId="0" borderId="40" xfId="0" applyFont="1" applyBorder="1" applyAlignment="1">
      <alignment horizontal="center" vertical="center" wrapText="1"/>
    </xf>
    <xf numFmtId="4" fontId="7" fillId="0" borderId="40" xfId="0" applyNumberFormat="1" applyFont="1" applyBorder="1" applyAlignment="1">
      <alignment horizontal="center" vertical="center" wrapText="1"/>
    </xf>
    <xf numFmtId="4" fontId="8" fillId="0" borderId="41" xfId="0" applyNumberFormat="1" applyFont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left" vertical="center" wrapText="1"/>
    </xf>
    <xf numFmtId="0" fontId="7" fillId="0" borderId="35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left" vertical="center" wrapText="1"/>
    </xf>
    <xf numFmtId="0" fontId="7" fillId="0" borderId="40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1162050</xdr:colOff>
      <xdr:row>3</xdr:row>
      <xdr:rowOff>142875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2BD23E82-3516-0106-55F1-A7FD2A660C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0" y="180975"/>
          <a:ext cx="2419350" cy="5048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5:M67"/>
  <sheetViews>
    <sheetView tabSelected="1" view="pageBreakPreview" topLeftCell="A12" zoomScaleNormal="100" zoomScaleSheetLayoutView="100" workbookViewId="0">
      <selection activeCell="E20" sqref="E20"/>
    </sheetView>
  </sheetViews>
  <sheetFormatPr defaultRowHeight="15"/>
  <cols>
    <col min="1" max="1" width="1.7109375" customWidth="1"/>
    <col min="2" max="2" width="18.85546875" customWidth="1"/>
    <col min="3" max="3" width="21" customWidth="1"/>
    <col min="4" max="4" width="13.7109375" customWidth="1"/>
    <col min="5" max="5" width="10.28515625" customWidth="1"/>
    <col min="6" max="6" width="13.140625" customWidth="1"/>
    <col min="7" max="7" width="16.28515625" customWidth="1"/>
    <col min="8" max="8" width="12.85546875" customWidth="1"/>
    <col min="9" max="9" width="15.85546875" customWidth="1"/>
    <col min="10" max="10" width="2.28515625" customWidth="1"/>
    <col min="11" max="11" width="1.7109375" customWidth="1"/>
    <col min="12" max="12" width="1.28515625" customWidth="1"/>
    <col min="13" max="13" width="1.140625" customWidth="1"/>
  </cols>
  <sheetData>
    <row r="5" spans="2:13" ht="19.899999999999999" customHeight="1">
      <c r="B5" s="17" t="s">
        <v>0</v>
      </c>
    </row>
    <row r="6" spans="2:13" ht="27" customHeight="1">
      <c r="B6" s="47" t="s">
        <v>1</v>
      </c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</row>
    <row r="7" spans="2:13" ht="17.100000000000001" customHeight="1">
      <c r="B7" s="10"/>
      <c r="C7" s="10"/>
      <c r="D7" s="10"/>
      <c r="E7" s="10"/>
      <c r="F7" s="9"/>
      <c r="G7" s="9"/>
      <c r="H7" s="9"/>
      <c r="I7" s="9"/>
      <c r="J7" s="9"/>
    </row>
    <row r="8" spans="2:13" ht="23.45" customHeight="1" thickBot="1">
      <c r="B8" s="49" t="s">
        <v>2</v>
      </c>
      <c r="C8" s="49"/>
      <c r="D8" s="49"/>
      <c r="E8" s="49"/>
      <c r="F8" s="49"/>
      <c r="G8" s="49"/>
      <c r="H8" s="49"/>
      <c r="I8" s="49"/>
      <c r="J8" s="49"/>
      <c r="K8" s="49"/>
      <c r="L8" s="49"/>
      <c r="M8" s="50"/>
    </row>
    <row r="9" spans="2:13" ht="34.15" customHeight="1" thickBot="1">
      <c r="B9" s="1" t="s">
        <v>3</v>
      </c>
      <c r="C9" s="59"/>
      <c r="D9" s="59"/>
      <c r="E9" s="59"/>
      <c r="F9" s="59"/>
      <c r="G9" s="1" t="s">
        <v>4</v>
      </c>
      <c r="H9" s="51"/>
      <c r="I9" s="52"/>
      <c r="J9" s="52"/>
      <c r="K9" s="52"/>
      <c r="L9" s="53"/>
      <c r="M9" s="18"/>
    </row>
    <row r="10" spans="2:13" ht="29.45" customHeight="1" thickBot="1">
      <c r="B10" s="2" t="s">
        <v>5</v>
      </c>
      <c r="C10" s="60"/>
      <c r="D10" s="60"/>
      <c r="E10" s="60"/>
      <c r="F10" s="60"/>
      <c r="G10" s="1" t="s">
        <v>6</v>
      </c>
      <c r="H10" s="51"/>
      <c r="I10" s="52"/>
      <c r="J10" s="52"/>
      <c r="K10" s="52"/>
      <c r="L10" s="53"/>
      <c r="M10" s="18"/>
    </row>
    <row r="11" spans="2:13" ht="32.450000000000003" customHeight="1" thickBot="1">
      <c r="B11" s="1" t="s">
        <v>7</v>
      </c>
      <c r="C11" s="61"/>
      <c r="D11" s="61"/>
      <c r="E11" s="61"/>
      <c r="F11" s="61"/>
      <c r="G11" s="1" t="s">
        <v>8</v>
      </c>
      <c r="H11" s="54"/>
      <c r="I11" s="55"/>
      <c r="J11" s="55"/>
      <c r="K11" s="55"/>
      <c r="L11" s="56"/>
      <c r="M11" s="19"/>
    </row>
    <row r="12" spans="2:13" ht="15.75">
      <c r="B12" s="6"/>
      <c r="C12" s="7"/>
      <c r="D12" s="7"/>
      <c r="E12" s="7"/>
    </row>
    <row r="13" spans="2:13" ht="45" customHeight="1">
      <c r="B13" s="48" t="s">
        <v>9</v>
      </c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</row>
    <row r="14" spans="2:13">
      <c r="B14" s="57" t="s">
        <v>10</v>
      </c>
      <c r="C14" s="58"/>
      <c r="D14" s="58"/>
      <c r="E14" s="58"/>
      <c r="F14" s="58"/>
      <c r="G14" s="58"/>
      <c r="H14" s="58"/>
      <c r="I14" s="58"/>
    </row>
    <row r="15" spans="2:13" ht="39.6" customHeight="1">
      <c r="B15" s="45" t="s">
        <v>11</v>
      </c>
      <c r="C15" s="45" t="s">
        <v>12</v>
      </c>
      <c r="D15" s="38" t="s">
        <v>13</v>
      </c>
      <c r="E15" s="38" t="s">
        <v>14</v>
      </c>
      <c r="F15" s="11" t="s">
        <v>15</v>
      </c>
      <c r="G15" s="12" t="s">
        <v>16</v>
      </c>
      <c r="H15" s="11" t="s">
        <v>17</v>
      </c>
      <c r="I15" s="13" t="s">
        <v>18</v>
      </c>
    </row>
    <row r="16" spans="2:13">
      <c r="B16" s="46"/>
      <c r="C16" s="46"/>
      <c r="D16" s="39"/>
      <c r="E16" s="39"/>
      <c r="F16" s="14" t="s">
        <v>19</v>
      </c>
      <c r="G16" s="15" t="s">
        <v>19</v>
      </c>
      <c r="H16" s="14" t="s">
        <v>19</v>
      </c>
      <c r="I16" s="16" t="s">
        <v>19</v>
      </c>
    </row>
    <row r="17" spans="2:10" ht="20.45" customHeight="1">
      <c r="B17" s="35" t="s">
        <v>20</v>
      </c>
      <c r="C17" s="76" t="s">
        <v>21</v>
      </c>
      <c r="D17" s="31" t="s">
        <v>22</v>
      </c>
      <c r="E17" s="31">
        <v>3</v>
      </c>
      <c r="F17" s="33">
        <v>0</v>
      </c>
      <c r="G17" s="33">
        <f t="shared" ref="G17:G23" si="0">E17*F17</f>
        <v>0</v>
      </c>
      <c r="H17" s="33">
        <v>0</v>
      </c>
      <c r="I17" s="29">
        <f t="shared" ref="I17:I23" si="1">E17*H17</f>
        <v>0</v>
      </c>
    </row>
    <row r="18" spans="2:10" ht="18" customHeight="1">
      <c r="B18" s="35" t="s">
        <v>23</v>
      </c>
      <c r="C18" s="76" t="s">
        <v>24</v>
      </c>
      <c r="D18" s="31" t="s">
        <v>22</v>
      </c>
      <c r="E18" s="31">
        <v>2</v>
      </c>
      <c r="F18" s="33">
        <v>0</v>
      </c>
      <c r="G18" s="33">
        <f t="shared" si="0"/>
        <v>0</v>
      </c>
      <c r="H18" s="33">
        <v>0</v>
      </c>
      <c r="I18" s="37">
        <f t="shared" si="1"/>
        <v>0</v>
      </c>
    </row>
    <row r="19" spans="2:10" ht="43.15" customHeight="1">
      <c r="B19" s="35" t="s">
        <v>25</v>
      </c>
      <c r="C19" s="76" t="s">
        <v>26</v>
      </c>
      <c r="D19" s="31" t="s">
        <v>27</v>
      </c>
      <c r="E19" s="31">
        <f>4*3</f>
        <v>12</v>
      </c>
      <c r="F19" s="33">
        <v>0</v>
      </c>
      <c r="G19" s="33">
        <f t="shared" si="0"/>
        <v>0</v>
      </c>
      <c r="H19" s="33">
        <v>0</v>
      </c>
      <c r="I19" s="36">
        <f t="shared" si="1"/>
        <v>0</v>
      </c>
    </row>
    <row r="20" spans="2:10" ht="46.15" customHeight="1">
      <c r="B20" s="34" t="s">
        <v>28</v>
      </c>
      <c r="C20" s="77" t="s">
        <v>29</v>
      </c>
      <c r="D20" s="64" t="s">
        <v>27</v>
      </c>
      <c r="E20" s="64">
        <f>23*2</f>
        <v>46</v>
      </c>
      <c r="F20" s="26">
        <v>0</v>
      </c>
      <c r="G20" s="26">
        <f t="shared" si="0"/>
        <v>0</v>
      </c>
      <c r="H20" s="26">
        <v>0</v>
      </c>
      <c r="I20" s="27">
        <f t="shared" si="1"/>
        <v>0</v>
      </c>
    </row>
    <row r="21" spans="2:10" ht="13.9" customHeight="1">
      <c r="B21" s="66" t="s">
        <v>30</v>
      </c>
      <c r="C21" s="78" t="s">
        <v>31</v>
      </c>
      <c r="D21" s="67" t="s">
        <v>32</v>
      </c>
      <c r="E21" s="67">
        <f>50*2</f>
        <v>100</v>
      </c>
      <c r="F21" s="68">
        <v>0</v>
      </c>
      <c r="G21" s="68">
        <f t="shared" si="0"/>
        <v>0</v>
      </c>
      <c r="H21" s="68">
        <v>0</v>
      </c>
      <c r="I21" s="69">
        <f t="shared" si="1"/>
        <v>0</v>
      </c>
      <c r="J21" s="65"/>
    </row>
    <row r="22" spans="2:10" ht="13.9" customHeight="1">
      <c r="B22" s="70" t="s">
        <v>33</v>
      </c>
      <c r="C22" s="79" t="s">
        <v>34</v>
      </c>
      <c r="D22" s="62" t="s">
        <v>32</v>
      </c>
      <c r="E22" s="62">
        <f>1*50</f>
        <v>50</v>
      </c>
      <c r="F22" s="63">
        <v>0</v>
      </c>
      <c r="G22" s="63">
        <f t="shared" ref="G22" si="2">E22*F22</f>
        <v>0</v>
      </c>
      <c r="H22" s="63">
        <v>0</v>
      </c>
      <c r="I22" s="71">
        <f t="shared" ref="I22" si="3">E22*H22</f>
        <v>0</v>
      </c>
    </row>
    <row r="23" spans="2:10" ht="13.15" customHeight="1">
      <c r="B23" s="70" t="s">
        <v>35</v>
      </c>
      <c r="C23" s="79" t="s">
        <v>36</v>
      </c>
      <c r="D23" s="62" t="s">
        <v>32</v>
      </c>
      <c r="E23" s="62">
        <f>50*1+30*1</f>
        <v>80</v>
      </c>
      <c r="F23" s="63">
        <v>0</v>
      </c>
      <c r="G23" s="63">
        <f t="shared" si="0"/>
        <v>0</v>
      </c>
      <c r="H23" s="63">
        <v>0</v>
      </c>
      <c r="I23" s="71">
        <f t="shared" si="1"/>
        <v>0</v>
      </c>
    </row>
    <row r="24" spans="2:10" ht="13.15" customHeight="1">
      <c r="B24" s="72" t="s">
        <v>37</v>
      </c>
      <c r="C24" s="80" t="s">
        <v>38</v>
      </c>
      <c r="D24" s="73" t="s">
        <v>32</v>
      </c>
      <c r="E24" s="73">
        <f>50*1</f>
        <v>50</v>
      </c>
      <c r="F24" s="74">
        <v>0</v>
      </c>
      <c r="G24" s="74">
        <v>0</v>
      </c>
      <c r="H24" s="74">
        <v>0</v>
      </c>
      <c r="I24" s="75">
        <v>0</v>
      </c>
    </row>
    <row r="25" spans="2:10">
      <c r="C25" s="81" t="s">
        <v>39</v>
      </c>
      <c r="D25" s="8"/>
      <c r="E25" s="8"/>
      <c r="F25" s="8"/>
      <c r="I25" s="30">
        <f>SUM(I17:I23)</f>
        <v>0</v>
      </c>
    </row>
    <row r="26" spans="2:10" ht="15.75" thickBot="1">
      <c r="C26" s="8"/>
      <c r="D26" s="8"/>
      <c r="E26" s="8"/>
      <c r="F26" s="8"/>
      <c r="I26" s="22"/>
      <c r="J26" s="22"/>
    </row>
    <row r="27" spans="2:10" ht="38.25">
      <c r="B27" s="45" t="s">
        <v>40</v>
      </c>
      <c r="C27" s="45" t="s">
        <v>12</v>
      </c>
      <c r="D27" s="38" t="s">
        <v>13</v>
      </c>
      <c r="E27" s="38" t="s">
        <v>14</v>
      </c>
      <c r="F27" s="11" t="s">
        <v>15</v>
      </c>
      <c r="G27" s="12" t="s">
        <v>16</v>
      </c>
      <c r="H27" s="11" t="s">
        <v>17</v>
      </c>
      <c r="I27" s="13" t="s">
        <v>18</v>
      </c>
      <c r="J27" s="22"/>
    </row>
    <row r="28" spans="2:10" ht="15.75" thickBot="1">
      <c r="B28" s="46"/>
      <c r="C28" s="46"/>
      <c r="D28" s="39"/>
      <c r="E28" s="39"/>
      <c r="F28" s="14" t="s">
        <v>19</v>
      </c>
      <c r="G28" s="15" t="s">
        <v>19</v>
      </c>
      <c r="H28" s="14" t="s">
        <v>19</v>
      </c>
      <c r="I28" s="16" t="s">
        <v>19</v>
      </c>
      <c r="J28" s="22"/>
    </row>
    <row r="29" spans="2:10" ht="15.75" thickBot="1">
      <c r="B29" s="35" t="s">
        <v>41</v>
      </c>
      <c r="C29" s="32" t="s">
        <v>21</v>
      </c>
      <c r="D29" s="31" t="s">
        <v>22</v>
      </c>
      <c r="E29" s="31">
        <v>3</v>
      </c>
      <c r="F29" s="33">
        <v>0</v>
      </c>
      <c r="G29" s="33">
        <f t="shared" ref="G29:G35" si="4">E29*F29</f>
        <v>0</v>
      </c>
      <c r="H29" s="33">
        <v>0</v>
      </c>
      <c r="I29" s="29">
        <f t="shared" ref="I29:I35" si="5">E29*H29</f>
        <v>0</v>
      </c>
      <c r="J29" s="22"/>
    </row>
    <row r="30" spans="2:10" ht="15.75" thickBot="1">
      <c r="B30" s="35" t="s">
        <v>42</v>
      </c>
      <c r="C30" s="32" t="s">
        <v>24</v>
      </c>
      <c r="D30" s="31" t="s">
        <v>22</v>
      </c>
      <c r="E30" s="31">
        <v>3</v>
      </c>
      <c r="F30" s="33">
        <v>0</v>
      </c>
      <c r="G30" s="33">
        <f t="shared" si="4"/>
        <v>0</v>
      </c>
      <c r="H30" s="33">
        <v>0</v>
      </c>
      <c r="I30" s="37">
        <f t="shared" si="5"/>
        <v>0</v>
      </c>
      <c r="J30" s="22"/>
    </row>
    <row r="31" spans="2:10" ht="26.25" thickBot="1">
      <c r="B31" s="35" t="s">
        <v>43</v>
      </c>
      <c r="C31" s="32" t="s">
        <v>26</v>
      </c>
      <c r="D31" s="31" t="s">
        <v>27</v>
      </c>
      <c r="E31" s="31">
        <f>4*2</f>
        <v>8</v>
      </c>
      <c r="F31" s="33">
        <v>0</v>
      </c>
      <c r="G31" s="33">
        <f t="shared" si="4"/>
        <v>0</v>
      </c>
      <c r="H31" s="33">
        <v>0</v>
      </c>
      <c r="I31" s="36">
        <f t="shared" si="5"/>
        <v>0</v>
      </c>
      <c r="J31" s="22"/>
    </row>
    <row r="32" spans="2:10" ht="39" thickBot="1">
      <c r="B32" s="35" t="s">
        <v>44</v>
      </c>
      <c r="C32" s="32" t="s">
        <v>29</v>
      </c>
      <c r="D32" s="31" t="s">
        <v>27</v>
      </c>
      <c r="E32" s="31">
        <f>23*2</f>
        <v>46</v>
      </c>
      <c r="F32" s="33">
        <v>0</v>
      </c>
      <c r="G32" s="33">
        <f t="shared" si="4"/>
        <v>0</v>
      </c>
      <c r="H32" s="33">
        <v>0</v>
      </c>
      <c r="I32" s="27">
        <f t="shared" si="5"/>
        <v>0</v>
      </c>
      <c r="J32" s="22"/>
    </row>
    <row r="33" spans="2:13" ht="15.75" thickBot="1">
      <c r="B33" s="35" t="s">
        <v>45</v>
      </c>
      <c r="C33" s="32" t="s">
        <v>31</v>
      </c>
      <c r="D33" s="31" t="s">
        <v>32</v>
      </c>
      <c r="E33" s="31">
        <f>50*3</f>
        <v>150</v>
      </c>
      <c r="F33" s="33">
        <v>0</v>
      </c>
      <c r="G33" s="33">
        <f t="shared" si="4"/>
        <v>0</v>
      </c>
      <c r="H33" s="33">
        <v>0</v>
      </c>
      <c r="I33" s="27">
        <f t="shared" si="5"/>
        <v>0</v>
      </c>
      <c r="J33" s="22"/>
    </row>
    <row r="34" spans="2:13" ht="15.75" thickBot="1">
      <c r="B34" s="35" t="s">
        <v>46</v>
      </c>
      <c r="C34" s="32" t="s">
        <v>47</v>
      </c>
      <c r="D34" s="31" t="s">
        <v>32</v>
      </c>
      <c r="E34" s="31">
        <f>50*3</f>
        <v>150</v>
      </c>
      <c r="F34" s="26">
        <v>0</v>
      </c>
      <c r="G34" s="26">
        <f t="shared" si="4"/>
        <v>0</v>
      </c>
      <c r="H34" s="26">
        <v>0</v>
      </c>
      <c r="I34" s="27">
        <f t="shared" si="5"/>
        <v>0</v>
      </c>
    </row>
    <row r="35" spans="2:13" ht="15.75" thickBot="1">
      <c r="B35" s="35" t="s">
        <v>48</v>
      </c>
      <c r="C35" s="32" t="s">
        <v>36</v>
      </c>
      <c r="D35" s="31" t="s">
        <v>32</v>
      </c>
      <c r="E35" s="31">
        <f>50*2</f>
        <v>100</v>
      </c>
      <c r="F35" s="28">
        <v>0</v>
      </c>
      <c r="G35" s="28">
        <f t="shared" si="4"/>
        <v>0</v>
      </c>
      <c r="H35" s="28">
        <v>0</v>
      </c>
      <c r="I35" s="29">
        <f t="shared" si="5"/>
        <v>0</v>
      </c>
    </row>
    <row r="36" spans="2:13" ht="15.75" thickBot="1">
      <c r="C36" s="25" t="s">
        <v>39</v>
      </c>
      <c r="D36" s="8"/>
      <c r="E36" s="8"/>
      <c r="F36" s="8"/>
      <c r="I36" s="30">
        <f>SUM(I29:I35)</f>
        <v>0</v>
      </c>
      <c r="J36" s="7"/>
      <c r="K36" s="7"/>
      <c r="L36" s="7"/>
    </row>
    <row r="37" spans="2:13">
      <c r="C37" s="8"/>
      <c r="D37" s="8"/>
      <c r="E37" s="8"/>
      <c r="F37" s="8"/>
      <c r="I37" s="22"/>
      <c r="J37" s="7"/>
      <c r="K37" s="7"/>
      <c r="L37" s="7"/>
    </row>
    <row r="38" spans="2:13">
      <c r="B38" s="44" t="s">
        <v>49</v>
      </c>
      <c r="C38" s="44"/>
      <c r="D38" s="44"/>
      <c r="E38" s="44"/>
      <c r="F38" s="44"/>
      <c r="G38" s="44"/>
      <c r="H38" s="44"/>
      <c r="I38" s="44"/>
      <c r="J38" s="44"/>
      <c r="K38" s="44"/>
      <c r="L38" s="44"/>
    </row>
    <row r="39" spans="2:13" ht="30" customHeight="1">
      <c r="B39" s="43" t="s">
        <v>50</v>
      </c>
      <c r="C39" s="43"/>
      <c r="D39" s="43"/>
      <c r="E39" s="43"/>
      <c r="F39" s="43"/>
      <c r="G39" s="43"/>
      <c r="H39" s="43"/>
      <c r="I39" s="43"/>
      <c r="J39" s="43"/>
      <c r="K39" s="43"/>
      <c r="L39" s="43"/>
    </row>
    <row r="40" spans="2:13" ht="38.450000000000003" customHeight="1">
      <c r="B40" s="40" t="s">
        <v>51</v>
      </c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</row>
    <row r="41" spans="2:13" ht="36" customHeight="1">
      <c r="B41" s="40" t="s">
        <v>52</v>
      </c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</row>
    <row r="42" spans="2:13" ht="19.149999999999999" customHeight="1">
      <c r="B42" s="40" t="s">
        <v>53</v>
      </c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</row>
    <row r="43" spans="2:13" ht="58.9" customHeight="1">
      <c r="B43" s="40" t="s">
        <v>54</v>
      </c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</row>
    <row r="44" spans="2:13" ht="64.900000000000006" customHeight="1">
      <c r="B44" s="40" t="s">
        <v>55</v>
      </c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</row>
    <row r="45" spans="2:13" ht="21" customHeight="1">
      <c r="B45" s="40" t="s">
        <v>56</v>
      </c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</row>
    <row r="46" spans="2:13" ht="19.149999999999999" customHeight="1">
      <c r="B46" s="40" t="s">
        <v>57</v>
      </c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</row>
    <row r="47" spans="2:13" ht="24" customHeight="1">
      <c r="B47" s="40" t="s">
        <v>58</v>
      </c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</row>
    <row r="48" spans="2:13" ht="52.15" customHeight="1">
      <c r="B48" s="40" t="s">
        <v>59</v>
      </c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</row>
    <row r="49" spans="2:13" ht="74.45" customHeight="1">
      <c r="B49" s="41" t="s">
        <v>60</v>
      </c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24"/>
    </row>
    <row r="50" spans="2:13" ht="15.75">
      <c r="B50" s="41" t="s">
        <v>61</v>
      </c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24"/>
    </row>
    <row r="51" spans="2:13" ht="15.75">
      <c r="B51" s="41" t="s">
        <v>62</v>
      </c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24"/>
    </row>
    <row r="52" spans="2:13" ht="21.6" customHeight="1">
      <c r="B52" s="40" t="s">
        <v>63</v>
      </c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</row>
    <row r="53" spans="2:13" ht="36.6" customHeight="1">
      <c r="B53" s="3" t="s">
        <v>64</v>
      </c>
    </row>
    <row r="54" spans="2:13">
      <c r="B54" s="21" t="s">
        <v>65</v>
      </c>
    </row>
    <row r="55" spans="2:13">
      <c r="B55" s="21" t="s">
        <v>66</v>
      </c>
    </row>
    <row r="56" spans="2:13">
      <c r="B56" s="21" t="s">
        <v>67</v>
      </c>
    </row>
    <row r="57" spans="2:13" ht="15.75">
      <c r="B57" s="3"/>
      <c r="K57" s="23"/>
      <c r="L57" s="23"/>
    </row>
    <row r="58" spans="2:13" ht="16.5" thickBot="1">
      <c r="B58" s="3" t="s">
        <v>68</v>
      </c>
      <c r="K58" s="23"/>
      <c r="L58" s="23"/>
    </row>
    <row r="59" spans="2:13" ht="16.5" thickBot="1">
      <c r="B59" s="1" t="s">
        <v>69</v>
      </c>
      <c r="C59" s="42"/>
      <c r="D59" s="42"/>
      <c r="E59" s="42"/>
      <c r="F59" s="42"/>
      <c r="G59" s="42"/>
    </row>
    <row r="60" spans="2:13" ht="16.5" thickBot="1">
      <c r="B60" s="2" t="s">
        <v>4</v>
      </c>
      <c r="C60" s="20"/>
      <c r="D60" s="1" t="s">
        <v>70</v>
      </c>
      <c r="E60" s="42"/>
      <c r="F60" s="42"/>
      <c r="G60" s="42"/>
    </row>
    <row r="61" spans="2:13" ht="15.75">
      <c r="B61" s="4"/>
    </row>
    <row r="62" spans="2:13" ht="15.75">
      <c r="B62" s="3"/>
    </row>
    <row r="63" spans="2:13" ht="15.75">
      <c r="B63" s="4" t="s">
        <v>71</v>
      </c>
      <c r="F63" s="23"/>
      <c r="I63" s="23"/>
    </row>
    <row r="64" spans="2:13">
      <c r="B64" s="5" t="s">
        <v>72</v>
      </c>
    </row>
    <row r="65" spans="2:2" ht="15.75">
      <c r="B65" s="4"/>
    </row>
    <row r="66" spans="2:2" ht="15.75">
      <c r="B66" s="4" t="s">
        <v>73</v>
      </c>
    </row>
    <row r="67" spans="2:2">
      <c r="B67" s="5" t="s">
        <v>74</v>
      </c>
    </row>
  </sheetData>
  <mergeCells count="35">
    <mergeCell ref="B40:M40"/>
    <mergeCell ref="B41:M41"/>
    <mergeCell ref="B42:M42"/>
    <mergeCell ref="B43:M43"/>
    <mergeCell ref="B44:M44"/>
    <mergeCell ref="B6:M6"/>
    <mergeCell ref="B13:M13"/>
    <mergeCell ref="B8:M8"/>
    <mergeCell ref="B15:B16"/>
    <mergeCell ref="H9:L9"/>
    <mergeCell ref="H10:L10"/>
    <mergeCell ref="H11:L11"/>
    <mergeCell ref="B14:I14"/>
    <mergeCell ref="C9:F9"/>
    <mergeCell ref="C10:F10"/>
    <mergeCell ref="C11:F11"/>
    <mergeCell ref="C15:C16"/>
    <mergeCell ref="D15:D16"/>
    <mergeCell ref="E15:E16"/>
    <mergeCell ref="E27:E28"/>
    <mergeCell ref="B52:M52"/>
    <mergeCell ref="B51:L51"/>
    <mergeCell ref="C59:G59"/>
    <mergeCell ref="E60:G60"/>
    <mergeCell ref="B39:L39"/>
    <mergeCell ref="B49:L49"/>
    <mergeCell ref="B50:L50"/>
    <mergeCell ref="B46:M46"/>
    <mergeCell ref="B38:L38"/>
    <mergeCell ref="B27:B28"/>
    <mergeCell ref="C27:C28"/>
    <mergeCell ref="D27:D28"/>
    <mergeCell ref="B48:M48"/>
    <mergeCell ref="B45:M45"/>
    <mergeCell ref="B47:M47"/>
  </mergeCells>
  <phoneticPr fontId="19" type="noConversion"/>
  <printOptions horizontalCentered="1"/>
  <pageMargins left="0.25" right="0.25" top="0.75" bottom="0.75" header="0.3" footer="0.3"/>
  <pageSetup paperSize="9" scale="55" fitToHeight="2" orientation="portrait" r:id="rId1"/>
  <headerFooter>
    <oddFooter>&amp;C&amp;P z &amp;N</oddFooter>
  </headerFooter>
  <rowBreaks count="1" manualBreakCount="1">
    <brk id="40" max="12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b20d923-210d-4bad-9294-b8adab2178f9" xsi:nil="true"/>
    <lcf76f155ced4ddcb4097134ff3c332f xmlns="00ea8289-15b9-40d3-b46a-18ede6ab6e39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DBC6BC48488DC4EA9A231C097C4AAAA" ma:contentTypeVersion="11" ma:contentTypeDescription="Utwórz nowy dokument." ma:contentTypeScope="" ma:versionID="382dc9329b64f9d050e14bd01065ca91">
  <xsd:schema xmlns:xsd="http://www.w3.org/2001/XMLSchema" xmlns:xs="http://www.w3.org/2001/XMLSchema" xmlns:p="http://schemas.microsoft.com/office/2006/metadata/properties" xmlns:ns2="00ea8289-15b9-40d3-b46a-18ede6ab6e39" xmlns:ns3="9b20d923-210d-4bad-9294-b8adab2178f9" targetNamespace="http://schemas.microsoft.com/office/2006/metadata/properties" ma:root="true" ma:fieldsID="ab3f37e569b8d2ce569ecfbf17beacb4" ns2:_="" ns3:_="">
    <xsd:import namespace="00ea8289-15b9-40d3-b46a-18ede6ab6e39"/>
    <xsd:import namespace="9b20d923-210d-4bad-9294-b8adab2178f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ea8289-15b9-40d3-b46a-18ede6ab6e3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3" nillable="true" ma:taxonomy="true" ma:internalName="lcf76f155ced4ddcb4097134ff3c332f" ma:taxonomyFieldName="MediaServiceImageTags" ma:displayName="Tagi obrazów" ma:readOnly="false" ma:fieldId="{5cf76f15-5ced-4ddc-b409-7134ff3c332f}" ma:taxonomyMulti="true" ma:sspId="742ee0fe-47b0-4f06-83e7-d559c876aab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5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20d923-210d-4bad-9294-b8adab2178f9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5716dfa5-55cb-4813-add2-0968e00f962e}" ma:internalName="TaxCatchAll" ma:showField="CatchAllData" ma:web="9b20d923-210d-4bad-9294-b8adab2178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9C31829-0F7A-4351-9A02-9039A7C217E5}"/>
</file>

<file path=customXml/itemProps2.xml><?xml version="1.0" encoding="utf-8"?>
<ds:datastoreItem xmlns:ds="http://schemas.openxmlformats.org/officeDocument/2006/customXml" ds:itemID="{FEE9D3BF-A48F-4DF7-A9BE-3475D2975B5F}"/>
</file>

<file path=customXml/itemProps3.xml><?xml version="1.0" encoding="utf-8"?>
<ds:datastoreItem xmlns:ds="http://schemas.openxmlformats.org/officeDocument/2006/customXml" ds:itemID="{6DE0D831-866C-4CFA-9EE8-12640461A85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Joanna Abramowicz</cp:lastModifiedBy>
  <cp:revision/>
  <dcterms:created xsi:type="dcterms:W3CDTF">2006-09-16T00:00:00Z</dcterms:created>
  <dcterms:modified xsi:type="dcterms:W3CDTF">2024-05-29T09:54:10Z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0x0101001DBC6BC48488DC4EA9A231C097C4AAAA</vt:lpwstr>
  </property>
  <property fmtid="{D5CDD505-2E9C-101B-9397-08002B2CF9AE}" pid="3" name="Order">
    <vt:r8>399800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ExtendedDescription">
    <vt:lpwstr/>
  </property>
  <property fmtid="{D5CDD505-2E9C-101B-9397-08002B2CF9AE}" pid="7" name="TriggerFlowInfo">
    <vt:lpwstr/>
  </property>
  <property fmtid="{D5CDD505-2E9C-101B-9397-08002B2CF9AE}" pid="8" name="ComplianceAssetId">
    <vt:lpwstr/>
  </property>
  <property fmtid="{D5CDD505-2E9C-101B-9397-08002B2CF9AE}" pid="9" name="TemplateUrl">
    <vt:lpwstr/>
  </property>
  <property fmtid="{D5CDD505-2E9C-101B-9397-08002B2CF9AE}" pid="10" name="MediaServiceImageTags">
    <vt:lpwstr/>
  </property>
</Properties>
</file>